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<sst xmlns="http://schemas.openxmlformats.org/spreadsheetml/2006/main" count="27" uniqueCount="27">
  <si>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</si>
  <si>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</si>
  <si>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</si>
  <si>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</si>
  <si>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</si>
  <si>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</si>
  <si>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</si>
  <si>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</si>
  <si>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</si>
  <si>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</si>
  <si>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</si>
  <si>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</si>
  <si>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</si>
  <si>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</si>
  <si>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</si>
  <si>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</si>
  <si>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</si>
  <si>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</si>
  <si>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</si>
  <si>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</si>
  <si>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</si>
  <si>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</si>
  <si>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</si>
  <si>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</si>
  <si>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</si>
  <si>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</si>
  <si>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01 DE ENERO 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</si>
</sst>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E37" sqref="E37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14259608.359999999</v>
      </c>
      <c r="D4" s="13">
        <f>SUM(D6+D15)</f>
        <v>51265856.100000009</v>
      </c>
      <c r="E4" s="13">
        <f>SUM(E6+E15)</f>
        <v>45031071.049999997</v>
      </c>
      <c r="F4" s="13">
        <f>SUM(F6+F15)</f>
        <v>20494393.409999996</v>
      </c>
      <c r="G4" s="13">
        <f>SUM(G6+G15)</f>
        <v>6234785.049999997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8382330.6199999992</v>
      </c>
      <c r="D6" s="13">
        <f>SUM(D7:D13)</f>
        <v>49500993.330000006</v>
      </c>
      <c r="E6" s="13">
        <f>SUM(E7:E13)</f>
        <v>45023381.049999997</v>
      </c>
      <c r="F6" s="13">
        <f>SUM(F7:F13)</f>
        <v>12859942.899999997</v>
      </c>
      <c r="G6" s="18">
        <f>SUM(G7:G13)</f>
        <v>4477612.2799999965</v>
      </c>
    </row>
    <row r="7" spans="1:7" x14ac:dyDescent="0.2">
      <c r="A7" s="3">
        <v>1110</v>
      </c>
      <c r="B7" s="7" t="s">
        <v>9</v>
      </c>
      <c r="C7" s="18">
        <v>124223.81</v>
      </c>
      <c r="D7" s="18">
        <v>28472941.609999999</v>
      </c>
      <c r="E7" s="18">
        <v>24381685.390000001</v>
      </c>
      <c r="F7" s="18">
        <f>C7+D7-E7</f>
        <v>4215480.0299999975</v>
      </c>
      <c r="G7" s="18">
        <f t="shared" ref="G7:G13" si="0">F7-C7</f>
        <v>4091256.2199999974</v>
      </c>
    </row>
    <row r="8" spans="1:7" x14ac:dyDescent="0.2">
      <c r="A8" s="3">
        <v>1120</v>
      </c>
      <c r="B8" s="7" t="s">
        <v>10</v>
      </c>
      <c r="C8" s="18">
        <v>8030597.5899999999</v>
      </c>
      <c r="D8" s="18">
        <v>20925960.98</v>
      </c>
      <c r="E8" s="18">
        <v>20555250.050000001</v>
      </c>
      <c r="F8" s="18">
        <f t="shared" ref="F8:F13" si="1">C8+D8-E8</f>
        <v>8401308.5199999996</v>
      </c>
      <c r="G8" s="18">
        <f t="shared" si="0"/>
        <v>370710.9299999997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227509.22</v>
      </c>
      <c r="D11" s="18">
        <v>102090.74</v>
      </c>
      <c r="E11" s="18">
        <v>86445.61</v>
      </c>
      <c r="F11" s="18">
        <f t="shared" si="1"/>
        <v>243154.35000000003</v>
      </c>
      <c r="G11" s="18">
        <f t="shared" si="0"/>
        <v>15645.130000000034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5877277.7400000002</v>
      </c>
      <c r="D15" s="13">
        <f>SUM(D16:D24)</f>
        <v>1764862.77</v>
      </c>
      <c r="E15" s="13">
        <f>SUM(E16:E24)</f>
        <v>7690</v>
      </c>
      <c r="F15" s="13">
        <f>SUM(F16:F24)</f>
        <v>7634450.5099999998</v>
      </c>
      <c r="G15" s="13">
        <f>SUM(G16:G24)</f>
        <v>1757172.7700000003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1626914.8</v>
      </c>
      <c r="D18" s="19">
        <v>67986.78</v>
      </c>
      <c r="E18" s="19">
        <v>0</v>
      </c>
      <c r="F18" s="19">
        <f t="shared" si="3"/>
        <v>1694901.58</v>
      </c>
      <c r="G18" s="19">
        <f t="shared" si="2"/>
        <v>67986.780000000028</v>
      </c>
    </row>
    <row r="19" spans="1:7" x14ac:dyDescent="0.2">
      <c r="A19" s="3">
        <v>1240</v>
      </c>
      <c r="B19" s="7" t="s">
        <v>18</v>
      </c>
      <c r="C19" s="18">
        <v>6149262.3399999999</v>
      </c>
      <c r="D19" s="18">
        <v>1696875.99</v>
      </c>
      <c r="E19" s="18">
        <v>7690</v>
      </c>
      <c r="F19" s="18">
        <f t="shared" si="3"/>
        <v>7838448.3300000001</v>
      </c>
      <c r="G19" s="18">
        <f t="shared" si="2"/>
        <v>1689185.9900000002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-2263170.4</v>
      </c>
      <c r="D21" s="18">
        <v>0</v>
      </c>
      <c r="E21" s="18">
        <v>0</v>
      </c>
      <c r="F21" s="18">
        <f t="shared" si="3"/>
        <v>-2263170.4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2018-03-08T18:40:55Z</cp:lastPrinted>
  <dcterms:created xsi:type="dcterms:W3CDTF">2014-02-09T04:04:15Z</dcterms:created>
  <dcterms:modified xsi:type="dcterms:W3CDTF">2018-07-20T15:46:01Z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